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iina.leppanen\Downloads\"/>
    </mc:Choice>
  </mc:AlternateContent>
  <xr:revisionPtr revIDLastSave="0" documentId="13_ncr:1_{144C54B6-5A0D-463B-82DB-3E50738B3AF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unter for firewood product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1" l="1"/>
  <c r="E7" i="1"/>
  <c r="F7" i="1" l="1"/>
  <c r="C6" i="1"/>
  <c r="E6" i="1"/>
  <c r="H7" i="1" l="1"/>
  <c r="K7" i="1"/>
  <c r="F6" i="1"/>
  <c r="H6" i="1" l="1"/>
  <c r="K6" i="1"/>
  <c r="I7" i="1"/>
  <c r="L7" i="1"/>
  <c r="I6" i="1" l="1"/>
  <c r="L6" i="1"/>
</calcChain>
</file>

<file path=xl/sharedStrings.xml><?xml version="1.0" encoding="utf-8"?>
<sst xmlns="http://schemas.openxmlformats.org/spreadsheetml/2006/main" count="32" uniqueCount="31">
  <si>
    <t>Counter for firewood production</t>
  </si>
  <si>
    <t>The feed rate</t>
  </si>
  <si>
    <t>Length of the tree (cm)</t>
  </si>
  <si>
    <t>Diameter of the tree (cm)</t>
  </si>
  <si>
    <t>Volume of the tree (l)</t>
  </si>
  <si>
    <t>Cuts/min</t>
  </si>
  <si>
    <t>Cuts/hour</t>
  </si>
  <si>
    <t>Solid cubic meter/hour</t>
  </si>
  <si>
    <t>Working hours/day (hour)</t>
  </si>
  <si>
    <t>Solid cubic meter/day (m^3)</t>
  </si>
  <si>
    <t>Loose cube/day</t>
  </si>
  <si>
    <t>Diameter</t>
  </si>
  <si>
    <t>Length</t>
  </si>
  <si>
    <t>Volume</t>
  </si>
  <si>
    <t>Solid cubic meters</t>
  </si>
  <si>
    <t>Loose cube</t>
  </si>
  <si>
    <t>Loose cube/throwing cube = firewood tumbled</t>
  </si>
  <si>
    <t>Measure time with a medium-sized frame, for example during 60 sec. you will get 12 cuts and splitting.</t>
  </si>
  <si>
    <t>Volume of the  firewood in liters.</t>
  </si>
  <si>
    <t>The length of the firewood</t>
  </si>
  <si>
    <t>Determine the average diameter of the trees to be chopped. Stack smallest + largest diameter / 2. Eg A 5cm + 15cm / 2 = 10cm. Eg B 10cm + 30cm / 2 = 20cm.</t>
  </si>
  <si>
    <t>Cord/hour</t>
  </si>
  <si>
    <t>Cord/day</t>
  </si>
  <si>
    <t>Cord</t>
  </si>
  <si>
    <t>Solid cubic meter = a block of cube wood  = 2,4 loose cube</t>
  </si>
  <si>
    <r>
      <t>A cord is the amount of wood that, when "racked and well stowed" (arranged so pieces are aligned, parallel, touching and compact), occupies a volume of 128 cubic feet (3.62 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). Solid cubic meter = ~1,5 stacked cubic meters.</t>
    </r>
  </si>
  <si>
    <t>The time specified in this column is the effective time of the machine, ie, the time the machine is moving. For example, of a day that last 8 hours  you will easily use about half of the time for example to moving logs, firewood etc.</t>
  </si>
  <si>
    <t>Cuts/Hour</t>
  </si>
  <si>
    <t>Tells the theoretical yield without breaks.</t>
  </si>
  <si>
    <t>Working hours/day</t>
  </si>
  <si>
    <t>Hakki Pilke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</si>
</sst>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4"/>
      <color theme="1"/>
      <name val="Sucrose"/>
      <family val="3"/>
    </font>
    <font>
      <b/>
      <sz val="14"/>
      <color theme="0"/>
      <name val="Sucrose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A0A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3" fillId="0" borderId="0" xfId="0" applyFont="1"/>
    <xf numFmtId="0" fontId="4" fillId="3" borderId="0" xfId="0" applyFont="1" applyFill="1" applyAlignment="1">
      <alignment horizontal="center"/>
    </xf>
    <xf numFmtId="0" fontId="4" fillId="0" borderId="0" xfId="0" applyFont="1" applyFill="1" applyAlignment="1"/>
  </cellXfs>
  <cellStyles count="1">
    <cellStyle name="Normaali" xfId="0" builtinId="0"/>
  </cellStyles>
  <dxfs count="0"/>
  <tableStyles count="0" defaultTableStyle="TableStyleMedium2" defaultPivotStyle="PivotStyleLight16"/>
  <colors>
    <mruColors>
      <color rgb="FFFA0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"/>
  <sheetViews>
    <sheetView tabSelected="1" workbookViewId="0">
      <selection activeCell="A27" sqref="A27"/>
    </sheetView>
  </sheetViews>
  <sheetFormatPr defaultColWidth="8.77734375" defaultRowHeight="14.4" x14ac:dyDescent="0.3"/>
  <cols>
    <col min="1" max="1" width="21.77734375" customWidth="1"/>
    <col min="2" max="2" width="20" customWidth="1"/>
    <col min="3" max="3" width="19.44140625" customWidth="1"/>
    <col min="4" max="4" width="13.77734375" bestFit="1" customWidth="1"/>
    <col min="5" max="5" width="14.77734375" bestFit="1" customWidth="1"/>
    <col min="6" max="6" width="19.21875" bestFit="1" customWidth="1"/>
    <col min="7" max="7" width="13.21875" bestFit="1" customWidth="1"/>
    <col min="8" max="8" width="18.77734375" bestFit="1" customWidth="1"/>
    <col min="9" max="9" width="17.44140625" bestFit="1" customWidth="1"/>
    <col min="10" max="10" width="10.44140625" customWidth="1"/>
    <col min="11" max="11" width="11.77734375" customWidth="1"/>
    <col min="12" max="12" width="10.21875" customWidth="1"/>
  </cols>
  <sheetData>
    <row r="1" spans="1:12" ht="18" x14ac:dyDescent="0.35">
      <c r="A1" s="9" t="s">
        <v>30</v>
      </c>
      <c r="B1" s="9"/>
      <c r="C1" s="10"/>
    </row>
    <row r="2" spans="1:12" ht="18" x14ac:dyDescent="0.35">
      <c r="A2" s="8" t="s">
        <v>0</v>
      </c>
    </row>
    <row r="4" spans="1:12" s="1" customFormat="1" x14ac:dyDescent="0.3">
      <c r="A4" s="7" t="s">
        <v>1</v>
      </c>
      <c r="B4"/>
      <c r="C4"/>
      <c r="D4"/>
      <c r="E4"/>
      <c r="F4"/>
      <c r="G4"/>
      <c r="H4"/>
      <c r="I4"/>
      <c r="J4"/>
      <c r="K4"/>
      <c r="L4"/>
    </row>
    <row r="5" spans="1:12" x14ac:dyDescent="0.3">
      <c r="A5" s="2" t="s">
        <v>3</v>
      </c>
      <c r="B5" s="2" t="s">
        <v>2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1"/>
      <c r="K5" s="2" t="s">
        <v>21</v>
      </c>
      <c r="L5" s="2" t="s">
        <v>22</v>
      </c>
    </row>
    <row r="6" spans="1:12" x14ac:dyDescent="0.3">
      <c r="A6" s="6">
        <v>30</v>
      </c>
      <c r="B6" s="6">
        <v>33</v>
      </c>
      <c r="C6" s="3">
        <f>3.14*(A6/2)^2*B6/1000</f>
        <v>23.314499999999999</v>
      </c>
      <c r="D6" s="6">
        <v>10</v>
      </c>
      <c r="E6" s="4">
        <f>60*D6</f>
        <v>600</v>
      </c>
      <c r="F6" s="5">
        <f>C6*E6/1000</f>
        <v>13.9887</v>
      </c>
      <c r="G6" s="6">
        <v>5</v>
      </c>
      <c r="H6" s="3">
        <f>F6*G6</f>
        <v>69.9435</v>
      </c>
      <c r="I6" s="3">
        <f>H6*2.4</f>
        <v>167.86439999999999</v>
      </c>
      <c r="K6" s="3">
        <f>F6*1.5*0.2759</f>
        <v>5.789223494999999</v>
      </c>
      <c r="L6" s="3">
        <f>H6*1.5*0.2759</f>
        <v>28.946117474999998</v>
      </c>
    </row>
    <row r="7" spans="1:12" x14ac:dyDescent="0.3">
      <c r="A7" s="6">
        <v>40</v>
      </c>
      <c r="B7" s="6">
        <v>33</v>
      </c>
      <c r="C7" s="3">
        <f>3.14*(A7/2)^2*B7/1000</f>
        <v>41.448</v>
      </c>
      <c r="D7" s="6">
        <v>8</v>
      </c>
      <c r="E7" s="4">
        <f>60*D7</f>
        <v>480</v>
      </c>
      <c r="F7" s="5">
        <f>C7*E7/1000</f>
        <v>19.895040000000002</v>
      </c>
      <c r="G7" s="6">
        <v>5</v>
      </c>
      <c r="H7" s="3">
        <f>F7*G7</f>
        <v>99.475200000000001</v>
      </c>
      <c r="I7" s="3">
        <f>H7*2.4</f>
        <v>238.74047999999999</v>
      </c>
      <c r="K7" s="3">
        <f>F7*1.5*0.2759</f>
        <v>8.2335623039999994</v>
      </c>
      <c r="L7" s="3">
        <f>H7*1.5*0.2759</f>
        <v>41.167811520000001</v>
      </c>
    </row>
    <row r="10" spans="1:12" x14ac:dyDescent="0.3">
      <c r="A10" s="7" t="s">
        <v>11</v>
      </c>
      <c r="B10" t="s">
        <v>20</v>
      </c>
    </row>
    <row r="12" spans="1:12" x14ac:dyDescent="0.3">
      <c r="A12" s="7" t="s">
        <v>12</v>
      </c>
      <c r="B12" t="s">
        <v>19</v>
      </c>
    </row>
    <row r="14" spans="1:12" x14ac:dyDescent="0.3">
      <c r="A14" t="s">
        <v>13</v>
      </c>
      <c r="B14" t="s">
        <v>18</v>
      </c>
    </row>
    <row r="16" spans="1:12" x14ac:dyDescent="0.3">
      <c r="A16" s="7" t="s">
        <v>5</v>
      </c>
      <c r="B16" t="s">
        <v>17</v>
      </c>
    </row>
    <row r="18" spans="1:2" x14ac:dyDescent="0.3">
      <c r="A18" t="s">
        <v>27</v>
      </c>
      <c r="B18" t="s">
        <v>28</v>
      </c>
    </row>
    <row r="20" spans="1:2" x14ac:dyDescent="0.3">
      <c r="A20" s="7" t="s">
        <v>29</v>
      </c>
      <c r="B20" t="s">
        <v>26</v>
      </c>
    </row>
    <row r="22" spans="1:2" x14ac:dyDescent="0.3">
      <c r="A22" t="s">
        <v>14</v>
      </c>
      <c r="B22" t="s">
        <v>24</v>
      </c>
    </row>
    <row r="24" spans="1:2" x14ac:dyDescent="0.3">
      <c r="A24" t="s">
        <v>15</v>
      </c>
      <c r="B24" t="s">
        <v>16</v>
      </c>
    </row>
    <row r="26" spans="1:2" ht="16.2" x14ac:dyDescent="0.3">
      <c r="A26" t="s">
        <v>23</v>
      </c>
      <c r="B26" t="s">
        <v>25</v>
      </c>
    </row>
  </sheetData>
  <mergeCells count="1">
    <mergeCell ref="A1:B1"/>
  </mergeCells>
  <pageMargins left="0.7" right="0.7" top="0.75" bottom="0.75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Counter for firewood production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Anssi Kuha [maaselankone.fi]</dc:creator>
  <cp:lastModifiedBy>Pauliina Leppänen [hakkipilke.fi]</cp:lastModifiedBy>
  <cp:lastPrinted>2015-09-08T05:13:36Z</cp:lastPrinted>
  <dcterms:created xsi:type="dcterms:W3CDTF">2015-05-05T06:33:34Z</dcterms:created>
  <dcterms:modified xsi:type="dcterms:W3CDTF">2022-02-28T07:32:41Z</dcterms:modified>
</cp:coreProperties>
</file>